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zdpolit\zdpolithlsres\01_Ausschreibungen\2026\2026_SAP_Support\Ausschreibungsunterlagen_ALM_angepasst\"/>
    </mc:Choice>
  </mc:AlternateContent>
  <xr:revisionPtr revIDLastSave="0" documentId="13_ncr:1_{6CD7D5F0-8842-4219-AFF0-805919BB216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Los 2" sheetId="1" r:id="rId1"/>
    <sheet name="Los2_Zuschläg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6" i="1" s="1"/>
  <c r="F41" i="1"/>
  <c r="E41" i="1"/>
  <c r="D23" i="1" s="1"/>
  <c r="D24" i="1" s="1"/>
  <c r="D41" i="1"/>
  <c r="C41" i="1"/>
  <c r="G41" i="1" s="1"/>
  <c r="E6" i="1" s="1"/>
  <c r="C6" i="1" s="1"/>
  <c r="G39" i="1"/>
  <c r="D28" i="1"/>
  <c r="D29" i="1" s="1"/>
  <c r="C28" i="1"/>
  <c r="C29" i="1" s="1"/>
  <c r="D26" i="1"/>
  <c r="D27" i="1" s="1"/>
  <c r="C26" i="1"/>
  <c r="C27" i="1" s="1"/>
  <c r="D21" i="1"/>
  <c r="D22" i="1" s="1"/>
  <c r="C21" i="1"/>
  <c r="C22" i="1" s="1"/>
  <c r="D17" i="1"/>
  <c r="D18" i="1" s="1"/>
  <c r="C17" i="1"/>
  <c r="D15" i="1"/>
  <c r="D16" i="1" s="1"/>
  <c r="D10" i="1"/>
  <c r="D11" i="1" s="1"/>
  <c r="C10" i="1"/>
  <c r="C11" i="1" s="1"/>
  <c r="E17" i="1" l="1"/>
  <c r="E29" i="1"/>
  <c r="E28" i="1"/>
  <c r="C18" i="1"/>
  <c r="E18" i="1" s="1"/>
  <c r="C12" i="1"/>
  <c r="D12" i="1"/>
  <c r="D13" i="1" s="1"/>
  <c r="C23" i="1"/>
  <c r="C24" i="1" l="1"/>
  <c r="E24" i="1" s="1"/>
  <c r="E23" i="1"/>
  <c r="C13" i="1"/>
  <c r="E13" i="1" s="1"/>
  <c r="E12" i="1"/>
  <c r="E30" i="1" l="1"/>
  <c r="E31" i="1" s="1"/>
  <c r="E32" i="1" s="1"/>
</calcChain>
</file>

<file path=xl/sharedStrings.xml><?xml version="1.0" encoding="utf-8"?>
<sst xmlns="http://schemas.openxmlformats.org/spreadsheetml/2006/main" count="60" uniqueCount="40">
  <si>
    <t>Preisblatt Los 2</t>
  </si>
  <si>
    <t>Rolle</t>
  </si>
  <si>
    <t>SAP Solution Architect mit Schwerpunkt Logistikprozesse SAP und SAP Schnittstellen</t>
  </si>
  <si>
    <t>%-Anteil Bedarf am Gesamtumfang 
pro Los</t>
  </si>
  <si>
    <t>Leistung</t>
  </si>
  <si>
    <t>Remote</t>
  </si>
  <si>
    <t>Stundensatz netto (€)</t>
  </si>
  <si>
    <t>Umsatzsteuer 19%</t>
  </si>
  <si>
    <t>Stundensatz brutto</t>
  </si>
  <si>
    <t>Gesamtssumme netto</t>
  </si>
  <si>
    <t>Gesamtssumme brutto</t>
  </si>
  <si>
    <t>Stundensatz netto</t>
  </si>
  <si>
    <t>Lfd. Nr.</t>
  </si>
  <si>
    <t>Bezeichnung der Kategorie</t>
  </si>
  <si>
    <t>Montag bis Freitag (Arbeitstage) außerhalb der zuschlagsfreien Zeiten</t>
  </si>
  <si>
    <t>Samstag</t>
  </si>
  <si>
    <t>Sonn- und Feiertage</t>
  </si>
  <si>
    <t xml:space="preserve">von </t>
  </si>
  <si>
    <t>von</t>
  </si>
  <si>
    <t>bis</t>
  </si>
  <si>
    <t>in Prozent (%)</t>
  </si>
  <si>
    <t>Kategorie 1</t>
  </si>
  <si>
    <t>Ausfüllhinweis: Bitte nur die gelb hinterlegten Eingabefelder befüllen. Berechnungszellen sind formelbasiert. Ein Personentag entspricht 8 Zeitstunden. Skonto bitte als Prozentzahl eintragen, z. B. 2 für 2 %. Zuschläge sind nur nach vorheriger ausdrücklicher Beauftragung abrechenbar.</t>
  </si>
  <si>
    <t>Umsatzsteuer-Satz:</t>
  </si>
  <si>
    <t>Gesamt
(2027-2030)</t>
  </si>
  <si>
    <t>Bedarf geschätzte Stunden über Laufzeit pro Rolle (gerundet)</t>
  </si>
  <si>
    <t>%-Anteil Leistung vor Ort / Remote</t>
  </si>
  <si>
    <t>vor Ort</t>
  </si>
  <si>
    <t>Zwischensumme brutto:</t>
  </si>
  <si>
    <t>ggf. abzüglich Skonto in %* (z. B. 2 = 2 %):</t>
  </si>
  <si>
    <t>Endsumme brutto:</t>
  </si>
  <si>
    <t>* Hinweis: Ein angebotener Skontoabzug wird im Preisblatt rechnerisch ausgewiesen. Er ist nur wertungsrelevant, sofern die Vergabeunterlagen seine Berücksichtigung ausdrücklich vorsehen und die hierfür maßgebliche Zahlungsfrist eingehalten werden kann.</t>
  </si>
  <si>
    <t>Berechnungsgrundlagen (nicht bearbeiten)</t>
  </si>
  <si>
    <t>Jahr</t>
  </si>
  <si>
    <t>Summe</t>
  </si>
  <si>
    <t>Personentage laut Leistungsbeschreibung</t>
  </si>
  <si>
    <t>Stunden je Personentag</t>
  </si>
  <si>
    <t>Geschätzte Stunden pro Jahr</t>
  </si>
  <si>
    <t>Zuschläge in Prozent auf die Vergütungssätze aus Tabellenblatt Los 2 für Tätigkeiten innerhalb nachfolgender Zeiten</t>
  </si>
  <si>
    <t>Hinweis: Zuschläge sind nur einzutragen, sofern sie vertraglich vorgesehen und vom Auftraggeber vor Leistungserbringung ausdrücklich beauftragt/freigegeben werden. Angaben bitte als Prozentwert eintragen, z. B. 25 für 25 %.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</si>
</sst>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\€"/>
  </numFmts>
  <fonts count="12" x14ac:knownFonts="1">
    <font>
      <sz val="11"/>
      <color theme="1"/>
      <name val="Calibri"/>
    </font>
    <font>
      <sz val="11"/>
      <color theme="1"/>
      <name val="Calibri"/>
    </font>
    <font>
      <b/>
      <sz val="20"/>
      <color rgb="FFFFFFFF"/>
      <name val="Open Sans"/>
      <family val="2"/>
    </font>
    <font>
      <b/>
      <sz val="11"/>
      <color rgb="FFFFFFFF"/>
      <name val="Open Sans"/>
      <family val="2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9"/>
      <color rgb="FFFFFFFF"/>
      <name val="Open Sans"/>
      <family val="2"/>
    </font>
    <font>
      <sz val="9"/>
      <color theme="1"/>
      <name val="Open Sans"/>
      <family val="2"/>
    </font>
    <font>
      <sz val="8"/>
      <color theme="1"/>
      <name val="Open Sans"/>
      <family val="2"/>
    </font>
    <font>
      <b/>
      <sz val="9"/>
      <color theme="1"/>
      <name val="Open Sans"/>
      <family val="2"/>
    </font>
    <font>
      <b/>
      <sz val="8"/>
      <color theme="1"/>
      <name val="Open Sans"/>
      <family val="2"/>
    </font>
    <font>
      <sz val="9"/>
      <name val="Open Sans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</patternFill>
    </fill>
    <fill>
      <patternFill patternType="solid">
        <fgColor theme="4" tint="0.59996337778862885"/>
        <bgColor indexed="65"/>
      </patternFill>
    </fill>
    <fill>
      <patternFill patternType="solid">
        <fgColor rgb="FFFFF2CC"/>
      </patternFill>
    </fill>
    <fill>
      <patternFill patternType="solid">
        <fgColor rgb="FFEAF2F8"/>
      </patternFill>
    </fill>
    <fill>
      <patternFill patternType="solid">
        <fgColor rgb="FF4472C4"/>
      </patternFill>
    </fill>
    <fill>
      <patternFill patternType="solid">
        <fgColor rgb="FFD9EAF7"/>
      </patternFill>
    </fill>
    <fill>
      <patternFill patternType="solid">
        <fgColor rgb="FFD9EAD3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3" fillId="6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wrapText="1"/>
    </xf>
    <xf numFmtId="0" fontId="4" fillId="0" borderId="0" xfId="0" applyFont="1"/>
    <xf numFmtId="0" fontId="5" fillId="7" borderId="24" xfId="0" applyNumberFormat="1" applyFont="1" applyFill="1" applyBorder="1" applyAlignment="1">
      <alignment horizontal="center" vertical="center" wrapText="1"/>
    </xf>
    <xf numFmtId="10" fontId="5" fillId="7" borderId="24" xfId="0" applyNumberFormat="1" applyFont="1" applyFill="1" applyBorder="1" applyAlignment="1">
      <alignment horizontal="center" vertical="center" wrapText="1"/>
    </xf>
    <xf numFmtId="1" fontId="5" fillId="7" borderId="27" xfId="0" applyNumberFormat="1" applyFont="1" applyFill="1" applyBorder="1" applyAlignment="1">
      <alignment horizontal="center" vertical="center" wrapText="1"/>
    </xf>
    <xf numFmtId="10" fontId="5" fillId="7" borderId="16" xfId="0" applyNumberFormat="1" applyFont="1" applyFill="1" applyBorder="1" applyAlignment="1">
      <alignment horizontal="center" vertical="center" wrapText="1"/>
    </xf>
    <xf numFmtId="10" fontId="5" fillId="7" borderId="18" xfId="0" applyNumberFormat="1" applyFont="1" applyFill="1" applyBorder="1" applyAlignment="1">
      <alignment horizontal="center" vertical="center" wrapText="1"/>
    </xf>
    <xf numFmtId="10" fontId="5" fillId="7" borderId="20" xfId="0" applyNumberFormat="1" applyFont="1" applyFill="1" applyBorder="1" applyAlignment="1">
      <alignment wrapText="1"/>
    </xf>
    <xf numFmtId="0" fontId="5" fillId="7" borderId="13" xfId="0" applyNumberFormat="1" applyFont="1" applyFill="1" applyBorder="1" applyAlignment="1">
      <alignment horizontal="center" vertical="center" wrapText="1"/>
    </xf>
    <xf numFmtId="0" fontId="5" fillId="7" borderId="22" xfId="0" applyNumberFormat="1" applyFont="1" applyFill="1" applyBorder="1" applyAlignment="1">
      <alignment horizontal="center" vertical="center" wrapText="1"/>
    </xf>
    <xf numFmtId="0" fontId="5" fillId="7" borderId="1" xfId="0" applyNumberFormat="1" applyFont="1" applyFill="1" applyBorder="1" applyAlignment="1">
      <alignment wrapText="1"/>
    </xf>
    <xf numFmtId="0" fontId="4" fillId="0" borderId="8" xfId="0" applyNumberFormat="1" applyFont="1" applyFill="1" applyBorder="1" applyAlignment="1">
      <alignment wrapText="1"/>
    </xf>
    <xf numFmtId="0" fontId="5" fillId="2" borderId="27" xfId="0" applyNumberFormat="1" applyFont="1" applyFill="1" applyBorder="1" applyAlignment="1">
      <alignment wrapText="1"/>
    </xf>
    <xf numFmtId="0" fontId="4" fillId="0" borderId="7" xfId="0" applyNumberFormat="1" applyFont="1" applyFill="1" applyBorder="1" applyAlignment="1">
      <alignment wrapText="1"/>
    </xf>
    <xf numFmtId="165" fontId="4" fillId="0" borderId="4" xfId="0" applyNumberFormat="1" applyFont="1" applyFill="1" applyBorder="1" applyAlignment="1">
      <alignment wrapText="1"/>
    </xf>
    <xf numFmtId="165" fontId="4" fillId="0" borderId="23" xfId="0" applyNumberFormat="1" applyFont="1" applyFill="1" applyBorder="1" applyAlignment="1">
      <alignment wrapText="1"/>
    </xf>
    <xf numFmtId="0" fontId="5" fillId="2" borderId="19" xfId="0" applyNumberFormat="1" applyFont="1" applyFill="1" applyBorder="1" applyAlignment="1">
      <alignment wrapText="1"/>
    </xf>
    <xf numFmtId="164" fontId="5" fillId="0" borderId="21" xfId="0" applyNumberFormat="1" applyFont="1" applyFill="1" applyBorder="1" applyAlignment="1">
      <alignment wrapText="1"/>
    </xf>
    <xf numFmtId="0" fontId="4" fillId="0" borderId="9" xfId="0" applyNumberFormat="1" applyFont="1" applyFill="1" applyBorder="1" applyAlignment="1">
      <alignment wrapText="1"/>
    </xf>
    <xf numFmtId="165" fontId="4" fillId="0" borderId="6" xfId="0" applyNumberFormat="1" applyFont="1" applyFill="1" applyBorder="1" applyAlignment="1">
      <alignment wrapText="1"/>
    </xf>
    <xf numFmtId="165" fontId="4" fillId="0" borderId="25" xfId="0" applyNumberFormat="1" applyFont="1" applyFill="1" applyBorder="1" applyAlignment="1">
      <alignment wrapText="1"/>
    </xf>
    <xf numFmtId="164" fontId="5" fillId="3" borderId="20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0" borderId="3" xfId="0" applyNumberFormat="1" applyFont="1" applyFill="1" applyBorder="1" applyAlignment="1">
      <alignment wrapText="1"/>
    </xf>
    <xf numFmtId="0" fontId="4" fillId="0" borderId="5" xfId="0" applyNumberFormat="1" applyFont="1" applyFill="1" applyBorder="1" applyAlignment="1">
      <alignment wrapText="1"/>
    </xf>
    <xf numFmtId="0" fontId="4" fillId="0" borderId="28" xfId="0" applyNumberFormat="1" applyFont="1" applyFill="1" applyBorder="1" applyAlignment="1">
      <alignment wrapText="1"/>
    </xf>
    <xf numFmtId="0" fontId="5" fillId="8" borderId="0" xfId="0" applyNumberFormat="1" applyFont="1" applyFill="1" applyBorder="1" applyAlignment="1">
      <alignment wrapText="1"/>
    </xf>
    <xf numFmtId="165" fontId="5" fillId="8" borderId="0" xfId="0" applyNumberFormat="1" applyFont="1" applyFill="1" applyBorder="1" applyAlignment="1">
      <alignment wrapText="1"/>
    </xf>
    <xf numFmtId="2" fontId="5" fillId="8" borderId="0" xfId="0" applyNumberFormat="1" applyFont="1" applyFill="1" applyBorder="1" applyAlignment="1">
      <alignment wrapText="1"/>
    </xf>
    <xf numFmtId="0" fontId="5" fillId="8" borderId="0" xfId="0" applyNumberFormat="1" applyFont="1" applyFill="1" applyBorder="1" applyAlignment="1">
      <alignment horizontal="right" wrapText="1"/>
    </xf>
    <xf numFmtId="0" fontId="4" fillId="5" borderId="0" xfId="0" applyNumberFormat="1" applyFont="1" applyFill="1" applyBorder="1" applyAlignment="1">
      <alignment wrapText="1"/>
    </xf>
    <xf numFmtId="1" fontId="4" fillId="5" borderId="0" xfId="0" applyNumberFormat="1" applyFont="1" applyFill="1" applyBorder="1" applyAlignment="1">
      <alignment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wrapText="1"/>
    </xf>
    <xf numFmtId="0" fontId="11" fillId="0" borderId="1" xfId="0" applyNumberFormat="1" applyFont="1" applyFill="1" applyBorder="1" applyAlignment="1">
      <alignment vertical="center" wrapText="1"/>
    </xf>
    <xf numFmtId="2" fontId="4" fillId="4" borderId="1" xfId="0" applyNumberFormat="1" applyFont="1" applyFill="1" applyBorder="1" applyAlignment="1">
      <alignment wrapText="1"/>
    </xf>
    <xf numFmtId="0" fontId="4" fillId="5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7" borderId="13" xfId="0" applyNumberFormat="1" applyFont="1" applyFill="1" applyBorder="1" applyAlignment="1">
      <alignment horizontal="center" vertical="center" wrapText="1"/>
    </xf>
    <xf numFmtId="0" fontId="5" fillId="7" borderId="14" xfId="0" applyNumberFormat="1" applyFont="1" applyFill="1" applyBorder="1" applyAlignment="1">
      <alignment horizontal="center" vertical="center" wrapText="1"/>
    </xf>
    <xf numFmtId="10" fontId="5" fillId="7" borderId="13" xfId="0" applyNumberFormat="1" applyFont="1" applyFill="1" applyBorder="1" applyAlignment="1">
      <alignment horizontal="center" vertical="center" wrapText="1"/>
    </xf>
    <xf numFmtId="10" fontId="5" fillId="7" borderId="14" xfId="0" applyNumberFormat="1" applyFont="1" applyFill="1" applyBorder="1" applyAlignment="1">
      <alignment horizontal="center" vertical="center" wrapText="1"/>
    </xf>
    <xf numFmtId="0" fontId="2" fillId="6" borderId="0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7" borderId="12" xfId="0" applyNumberFormat="1" applyFont="1" applyFill="1" applyBorder="1" applyAlignment="1">
      <alignment horizontal="center" vertical="center" wrapText="1"/>
    </xf>
    <xf numFmtId="0" fontId="5" fillId="7" borderId="29" xfId="0" applyNumberFormat="1" applyFont="1" applyFill="1" applyBorder="1" applyAlignment="1">
      <alignment horizontal="center" vertical="center" wrapText="1"/>
    </xf>
    <xf numFmtId="0" fontId="5" fillId="7" borderId="16" xfId="0" applyNumberFormat="1" applyFont="1" applyFill="1" applyBorder="1" applyAlignment="1">
      <alignment horizontal="center" wrapText="1"/>
    </xf>
    <xf numFmtId="0" fontId="5" fillId="7" borderId="17" xfId="0" applyNumberFormat="1" applyFont="1" applyFill="1" applyBorder="1" applyAlignment="1">
      <alignment horizontal="center" wrapText="1"/>
    </xf>
    <xf numFmtId="0" fontId="5" fillId="7" borderId="13" xfId="0" applyNumberFormat="1" applyFont="1" applyFill="1" applyBorder="1" applyAlignment="1">
      <alignment horizontal="center" wrapText="1"/>
    </xf>
    <xf numFmtId="0" fontId="5" fillId="7" borderId="15" xfId="0" applyNumberFormat="1" applyFont="1" applyFill="1" applyBorder="1" applyAlignment="1">
      <alignment horizontal="center" wrapText="1"/>
    </xf>
    <xf numFmtId="1" fontId="5" fillId="7" borderId="12" xfId="0" applyNumberFormat="1" applyFont="1" applyFill="1" applyBorder="1" applyAlignment="1">
      <alignment horizontal="center" vertical="center" wrapText="1"/>
    </xf>
    <xf numFmtId="1" fontId="5" fillId="7" borderId="3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wrapText="1"/>
    </xf>
    <xf numFmtId="9" fontId="4" fillId="4" borderId="0" xfId="0" applyNumberFormat="1" applyFont="1" applyFill="1" applyBorder="1" applyAlignment="1">
      <alignment wrapText="1"/>
    </xf>
    <xf numFmtId="0" fontId="4" fillId="0" borderId="0" xfId="0" applyFont="1"/>
    <xf numFmtId="0" fontId="4" fillId="0" borderId="10" xfId="0" applyNumberFormat="1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left" wrapText="1"/>
    </xf>
    <xf numFmtId="0" fontId="4" fillId="0" borderId="11" xfId="0" applyNumberFormat="1" applyFont="1" applyFill="1" applyBorder="1" applyAlignment="1">
      <alignment horizontal="left" wrapText="1"/>
    </xf>
    <xf numFmtId="0" fontId="5" fillId="8" borderId="32" xfId="0" applyNumberFormat="1" applyFont="1" applyFill="1" applyBorder="1" applyAlignment="1">
      <alignment horizontal="right" wrapText="1"/>
    </xf>
    <xf numFmtId="0" fontId="5" fillId="8" borderId="0" xfId="0" applyNumberFormat="1" applyFont="1" applyFill="1" applyBorder="1" applyAlignment="1">
      <alignment horizontal="right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7" borderId="1" xfId="0" applyNumberFormat="1" applyFont="1" applyFill="1" applyBorder="1" applyAlignment="1">
      <alignment horizontal="center" vertical="center" wrapText="1"/>
    </xf>
    <xf numFmtId="0" fontId="10" fillId="7" borderId="1" xfId="0" applyNumberFormat="1" applyFont="1" applyFill="1" applyBorder="1" applyAlignment="1">
      <alignment horizontal="center" vertical="center" wrapText="1"/>
    </xf>
    <xf numFmtId="165" fontId="4" fillId="4" borderId="2" xfId="0" applyNumberFormat="1" applyFont="1" applyFill="1" applyBorder="1" applyAlignment="1" applyProtection="1">
      <alignment wrapText="1"/>
      <protection locked="0"/>
    </xf>
    <xf numFmtId="165" fontId="4" fillId="4" borderId="8" xfId="0" applyNumberFormat="1" applyFont="1" applyFill="1" applyBorder="1" applyAlignment="1" applyProtection="1">
      <alignment wrapText="1"/>
      <protection locked="0"/>
    </xf>
    <xf numFmtId="165" fontId="4" fillId="4" borderId="31" xfId="0" applyNumberFormat="1" applyFont="1" applyFill="1" applyBorder="1" applyAlignment="1" applyProtection="1">
      <alignment wrapText="1"/>
      <protection locked="0"/>
    </xf>
    <xf numFmtId="165" fontId="4" fillId="4" borderId="26" xfId="0" applyNumberFormat="1" applyFont="1" applyFill="1" applyBorder="1" applyAlignment="1" applyProtection="1">
      <alignment wrapText="1"/>
      <protection locked="0"/>
    </xf>
  </cellXfs>
  <cellStyles count="2">
    <cellStyle name="Prozent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workbookViewId="0">
      <selection activeCell="J13" sqref="J13"/>
    </sheetView>
  </sheetViews>
  <sheetFormatPr baseColWidth="10" defaultColWidth="10.81640625" defaultRowHeight="16.5" x14ac:dyDescent="0.45"/>
  <cols>
    <col min="1" max="1" width="28" style="3" customWidth="1"/>
    <col min="2" max="2" width="26" style="3" customWidth="1"/>
    <col min="3" max="5" width="16" style="3" customWidth="1"/>
    <col min="6" max="16384" width="10.81640625" style="3"/>
  </cols>
  <sheetData>
    <row r="1" spans="1:15" ht="20" customHeight="1" x14ac:dyDescent="0.45">
      <c r="A1" s="44" t="s">
        <v>0</v>
      </c>
      <c r="B1" s="44"/>
      <c r="C1" s="1"/>
      <c r="D1" s="1"/>
      <c r="E1" s="1"/>
      <c r="F1" s="2"/>
      <c r="G1" s="2"/>
    </row>
    <row r="2" spans="1:15" ht="48.5" customHeight="1" x14ac:dyDescent="0.45">
      <c r="A2" s="56" t="s">
        <v>22</v>
      </c>
      <c r="B2" s="56"/>
      <c r="C2" s="56"/>
      <c r="D2" s="56" t="s">
        <v>23</v>
      </c>
      <c r="E2" s="57">
        <v>0.19</v>
      </c>
      <c r="F2" s="56"/>
      <c r="G2" s="56"/>
      <c r="H2" s="58"/>
      <c r="I2" s="58"/>
      <c r="J2" s="58"/>
      <c r="K2" s="58"/>
      <c r="L2" s="58"/>
      <c r="M2" s="58"/>
      <c r="N2" s="58"/>
      <c r="O2" s="58"/>
    </row>
    <row r="3" spans="1:15" x14ac:dyDescent="0.45">
      <c r="A3" s="2"/>
      <c r="B3" s="2"/>
      <c r="C3" s="2"/>
      <c r="D3" s="2"/>
      <c r="E3" s="2"/>
      <c r="F3" s="2"/>
      <c r="G3" s="2"/>
    </row>
    <row r="4" spans="1:15" ht="46.5" customHeight="1" x14ac:dyDescent="0.45">
      <c r="A4" s="40" t="s">
        <v>1</v>
      </c>
      <c r="B4" s="41"/>
      <c r="C4" s="40" t="s">
        <v>2</v>
      </c>
      <c r="D4" s="41"/>
      <c r="E4" s="4" t="s">
        <v>24</v>
      </c>
      <c r="F4" s="2"/>
      <c r="G4" s="2"/>
    </row>
    <row r="5" spans="1:15" ht="30" customHeight="1" x14ac:dyDescent="0.45">
      <c r="A5" s="40" t="s">
        <v>3</v>
      </c>
      <c r="B5" s="41"/>
      <c r="C5" s="42">
        <v>1</v>
      </c>
      <c r="D5" s="43"/>
      <c r="E5" s="5">
        <v>1</v>
      </c>
      <c r="F5" s="2"/>
      <c r="G5" s="2"/>
    </row>
    <row r="6" spans="1:15" ht="33" customHeight="1" x14ac:dyDescent="0.45">
      <c r="A6" s="48" t="s">
        <v>25</v>
      </c>
      <c r="B6" s="49"/>
      <c r="C6" s="54">
        <f>$E$6*C5</f>
        <v>5760</v>
      </c>
      <c r="D6" s="55"/>
      <c r="E6" s="6">
        <f>$G$41</f>
        <v>5760</v>
      </c>
      <c r="F6" s="2"/>
      <c r="G6" s="2"/>
    </row>
    <row r="7" spans="1:15" ht="19.5" customHeight="1" x14ac:dyDescent="0.45">
      <c r="A7" s="50" t="s">
        <v>26</v>
      </c>
      <c r="B7" s="51"/>
      <c r="C7" s="7">
        <v>0.7</v>
      </c>
      <c r="D7" s="8">
        <v>0.3</v>
      </c>
      <c r="E7" s="9"/>
      <c r="F7" s="2"/>
      <c r="G7" s="2"/>
    </row>
    <row r="8" spans="1:15" x14ac:dyDescent="0.45">
      <c r="A8" s="52" t="s">
        <v>4</v>
      </c>
      <c r="B8" s="53"/>
      <c r="C8" s="10" t="s">
        <v>27</v>
      </c>
      <c r="D8" s="11" t="s">
        <v>5</v>
      </c>
      <c r="E8" s="12"/>
      <c r="F8" s="2"/>
      <c r="G8" s="2"/>
    </row>
    <row r="9" spans="1:15" x14ac:dyDescent="0.45">
      <c r="A9" s="45">
        <v>2027</v>
      </c>
      <c r="B9" s="13" t="s">
        <v>6</v>
      </c>
      <c r="C9" s="68"/>
      <c r="D9" s="69"/>
      <c r="E9" s="14"/>
      <c r="F9" s="2"/>
      <c r="G9" s="2"/>
    </row>
    <row r="10" spans="1:15" x14ac:dyDescent="0.45">
      <c r="A10" s="46"/>
      <c r="B10" s="15" t="s">
        <v>7</v>
      </c>
      <c r="C10" s="16">
        <f t="shared" ref="C10" si="0">C9*$E$2</f>
        <v>0</v>
      </c>
      <c r="D10" s="17">
        <f t="shared" ref="D10" si="1">D9*$E$2</f>
        <v>0</v>
      </c>
      <c r="E10" s="18"/>
      <c r="F10" s="2"/>
      <c r="G10" s="2"/>
    </row>
    <row r="11" spans="1:15" x14ac:dyDescent="0.45">
      <c r="A11" s="46"/>
      <c r="B11" s="15" t="s">
        <v>8</v>
      </c>
      <c r="C11" s="16">
        <f>SUM(C9:C10)</f>
        <v>0</v>
      </c>
      <c r="D11" s="17">
        <f>SUM(D9:D10)</f>
        <v>0</v>
      </c>
      <c r="E11" s="18"/>
      <c r="F11" s="2"/>
      <c r="G11" s="2"/>
    </row>
    <row r="12" spans="1:15" x14ac:dyDescent="0.45">
      <c r="A12" s="46"/>
      <c r="B12" s="15" t="s">
        <v>9</v>
      </c>
      <c r="C12" s="16">
        <f>C9*$C$5*C$7*$C$41</f>
        <v>0</v>
      </c>
      <c r="D12" s="17">
        <f>D9*$C$5*D$7*$C$41</f>
        <v>0</v>
      </c>
      <c r="E12" s="19">
        <f>SUM(C12:D12)</f>
        <v>0</v>
      </c>
      <c r="F12" s="2"/>
      <c r="G12" s="2"/>
    </row>
    <row r="13" spans="1:15" x14ac:dyDescent="0.45">
      <c r="A13" s="47"/>
      <c r="B13" s="20" t="s">
        <v>10</v>
      </c>
      <c r="C13" s="21">
        <f>C12*(1+$E$2)</f>
        <v>0</v>
      </c>
      <c r="D13" s="22">
        <f>D12*(1+$E$2)</f>
        <v>0</v>
      </c>
      <c r="E13" s="23">
        <f>SUM(C13:D13)</f>
        <v>0</v>
      </c>
      <c r="F13" s="2"/>
      <c r="G13" s="2"/>
    </row>
    <row r="14" spans="1:15" x14ac:dyDescent="0.45">
      <c r="A14" s="45">
        <v>2028</v>
      </c>
      <c r="B14" s="13" t="s">
        <v>11</v>
      </c>
      <c r="C14" s="68"/>
      <c r="D14" s="69"/>
      <c r="E14" s="24"/>
      <c r="F14" s="2"/>
      <c r="G14" s="2"/>
    </row>
    <row r="15" spans="1:15" x14ac:dyDescent="0.45">
      <c r="A15" s="46"/>
      <c r="B15" s="15" t="s">
        <v>7</v>
      </c>
      <c r="C15" s="16">
        <f t="shared" ref="C15:D15" si="2">C14*$E$2</f>
        <v>0</v>
      </c>
      <c r="D15" s="17">
        <f t="shared" si="2"/>
        <v>0</v>
      </c>
      <c r="E15" s="14"/>
      <c r="F15" s="2"/>
      <c r="G15" s="2"/>
    </row>
    <row r="16" spans="1:15" x14ac:dyDescent="0.45">
      <c r="A16" s="46"/>
      <c r="B16" s="15" t="s">
        <v>8</v>
      </c>
      <c r="C16" s="16">
        <f>SUM(C14:C15)</f>
        <v>0</v>
      </c>
      <c r="D16" s="17">
        <f>SUM(D14:D15)</f>
        <v>0</v>
      </c>
      <c r="E16" s="18"/>
      <c r="F16" s="2"/>
      <c r="G16" s="2"/>
    </row>
    <row r="17" spans="1:7" x14ac:dyDescent="0.45">
      <c r="A17" s="46"/>
      <c r="B17" s="15" t="s">
        <v>9</v>
      </c>
      <c r="C17" s="16">
        <f>C14*$C$5*C$7*$D$41</f>
        <v>0</v>
      </c>
      <c r="D17" s="17">
        <f>D14*$C$5*D$7*$D$41</f>
        <v>0</v>
      </c>
      <c r="E17" s="19">
        <f>SUM(C17:D17)</f>
        <v>0</v>
      </c>
      <c r="F17" s="2"/>
      <c r="G17" s="2"/>
    </row>
    <row r="18" spans="1:7" x14ac:dyDescent="0.45">
      <c r="A18" s="47"/>
      <c r="B18" s="20" t="s">
        <v>10</v>
      </c>
      <c r="C18" s="21">
        <f>C17*(1+$E$2)</f>
        <v>0</v>
      </c>
      <c r="D18" s="22">
        <f>D17*(1+$E$2)</f>
        <v>0</v>
      </c>
      <c r="E18" s="23">
        <f>SUM(C18:D18)</f>
        <v>0</v>
      </c>
      <c r="F18" s="2"/>
      <c r="G18" s="2"/>
    </row>
    <row r="19" spans="1:7" x14ac:dyDescent="0.45">
      <c r="A19" s="59"/>
      <c r="B19" s="60"/>
      <c r="C19" s="60"/>
      <c r="D19" s="60"/>
      <c r="E19" s="61"/>
      <c r="F19" s="2"/>
      <c r="G19" s="2"/>
    </row>
    <row r="20" spans="1:7" x14ac:dyDescent="0.45">
      <c r="A20" s="45">
        <v>2029</v>
      </c>
      <c r="B20" s="13" t="s">
        <v>11</v>
      </c>
      <c r="C20" s="68"/>
      <c r="D20" s="70"/>
      <c r="E20" s="24"/>
      <c r="F20" s="2"/>
      <c r="G20" s="2"/>
    </row>
    <row r="21" spans="1:7" x14ac:dyDescent="0.45">
      <c r="A21" s="46"/>
      <c r="B21" s="15" t="s">
        <v>7</v>
      </c>
      <c r="C21" s="16">
        <f t="shared" ref="C21:D21" si="3">C20*$E$2</f>
        <v>0</v>
      </c>
      <c r="D21" s="17">
        <f t="shared" si="3"/>
        <v>0</v>
      </c>
      <c r="E21" s="14"/>
      <c r="F21" s="2"/>
      <c r="G21" s="2"/>
    </row>
    <row r="22" spans="1:7" x14ac:dyDescent="0.45">
      <c r="A22" s="46"/>
      <c r="B22" s="15" t="s">
        <v>8</v>
      </c>
      <c r="C22" s="16">
        <f>SUM(C20:C21)</f>
        <v>0</v>
      </c>
      <c r="D22" s="17">
        <f>SUM(D20:D21)</f>
        <v>0</v>
      </c>
      <c r="E22" s="18"/>
      <c r="F22" s="2"/>
      <c r="G22" s="2"/>
    </row>
    <row r="23" spans="1:7" x14ac:dyDescent="0.45">
      <c r="A23" s="46"/>
      <c r="B23" s="15" t="s">
        <v>9</v>
      </c>
      <c r="C23" s="16">
        <f>C20*$C$5*C$7*$E$41</f>
        <v>0</v>
      </c>
      <c r="D23" s="17">
        <f>D20*$C$5*D$7*$E$41</f>
        <v>0</v>
      </c>
      <c r="E23" s="19">
        <f>SUM(C23:D23)</f>
        <v>0</v>
      </c>
      <c r="F23" s="2"/>
      <c r="G23" s="2"/>
    </row>
    <row r="24" spans="1:7" x14ac:dyDescent="0.45">
      <c r="A24" s="47"/>
      <c r="B24" s="20" t="s">
        <v>10</v>
      </c>
      <c r="C24" s="21">
        <f>C23*(1+$E$2)</f>
        <v>0</v>
      </c>
      <c r="D24" s="22">
        <f>D23*(1+$E$2)</f>
        <v>0</v>
      </c>
      <c r="E24" s="23">
        <f>SUM(C24:D24)</f>
        <v>0</v>
      </c>
      <c r="F24" s="2"/>
      <c r="G24" s="2"/>
    </row>
    <row r="25" spans="1:7" x14ac:dyDescent="0.45">
      <c r="A25" s="45">
        <v>2030</v>
      </c>
      <c r="B25" s="25" t="s">
        <v>11</v>
      </c>
      <c r="C25" s="71"/>
      <c r="D25" s="69"/>
      <c r="E25" s="24"/>
      <c r="F25" s="2"/>
      <c r="G25" s="2"/>
    </row>
    <row r="26" spans="1:7" x14ac:dyDescent="0.45">
      <c r="A26" s="46"/>
      <c r="B26" s="26" t="s">
        <v>7</v>
      </c>
      <c r="C26" s="16">
        <f t="shared" ref="C26:D26" si="4">C25*$E$2</f>
        <v>0</v>
      </c>
      <c r="D26" s="17">
        <f t="shared" si="4"/>
        <v>0</v>
      </c>
      <c r="E26" s="14"/>
      <c r="F26" s="2"/>
      <c r="G26" s="2"/>
    </row>
    <row r="27" spans="1:7" x14ac:dyDescent="0.45">
      <c r="A27" s="46"/>
      <c r="B27" s="26" t="s">
        <v>8</v>
      </c>
      <c r="C27" s="16">
        <f>SUM(C25:C26)</f>
        <v>0</v>
      </c>
      <c r="D27" s="17">
        <f>SUM(D25:D26)</f>
        <v>0</v>
      </c>
      <c r="E27" s="18"/>
      <c r="F27" s="2"/>
      <c r="G27" s="2"/>
    </row>
    <row r="28" spans="1:7" x14ac:dyDescent="0.45">
      <c r="A28" s="46"/>
      <c r="B28" s="26" t="s">
        <v>9</v>
      </c>
      <c r="C28" s="16">
        <f>C25*$C$5*C$7*$F$41</f>
        <v>0</v>
      </c>
      <c r="D28" s="17">
        <f>D25*$C$5*D$7*$F$41</f>
        <v>0</v>
      </c>
      <c r="E28" s="19">
        <f>SUM(C28:D28)</f>
        <v>0</v>
      </c>
      <c r="F28" s="2"/>
      <c r="G28" s="2"/>
    </row>
    <row r="29" spans="1:7" x14ac:dyDescent="0.45">
      <c r="A29" s="47"/>
      <c r="B29" s="27" t="s">
        <v>10</v>
      </c>
      <c r="C29" s="21">
        <f>C28*(1+$E$2)</f>
        <v>0</v>
      </c>
      <c r="D29" s="22">
        <f>D28*(1+$E$2)</f>
        <v>0</v>
      </c>
      <c r="E29" s="23">
        <f>SUM(C29:D29)</f>
        <v>0</v>
      </c>
      <c r="F29" s="2"/>
      <c r="G29" s="2"/>
    </row>
    <row r="30" spans="1:7" x14ac:dyDescent="0.45">
      <c r="A30" s="2"/>
      <c r="B30" s="28" t="s">
        <v>28</v>
      </c>
      <c r="C30" s="62"/>
      <c r="D30" s="62"/>
      <c r="E30" s="29">
        <f>E13+E18+E24+E29</f>
        <v>0</v>
      </c>
      <c r="F30" s="2"/>
      <c r="G30" s="2"/>
    </row>
    <row r="31" spans="1:7" x14ac:dyDescent="0.45">
      <c r="A31" s="2"/>
      <c r="B31" s="63" t="s">
        <v>29</v>
      </c>
      <c r="C31" s="63"/>
      <c r="D31" s="30">
        <v>0</v>
      </c>
      <c r="E31" s="29">
        <f>E30*D31/100</f>
        <v>0</v>
      </c>
      <c r="F31" s="2"/>
      <c r="G31" s="2"/>
    </row>
    <row r="32" spans="1:7" ht="33" x14ac:dyDescent="0.45">
      <c r="A32" s="2"/>
      <c r="B32" s="28"/>
      <c r="C32" s="28"/>
      <c r="D32" s="31" t="s">
        <v>30</v>
      </c>
      <c r="E32" s="29">
        <f>E30-E31</f>
        <v>0</v>
      </c>
      <c r="F32" s="2"/>
      <c r="G32" s="2"/>
    </row>
    <row r="33" spans="1:7" x14ac:dyDescent="0.45">
      <c r="A33" s="2"/>
      <c r="B33" s="2"/>
      <c r="C33" s="2"/>
      <c r="D33" s="2"/>
      <c r="E33" s="2"/>
      <c r="F33" s="2"/>
      <c r="G33" s="2"/>
    </row>
    <row r="34" spans="1:7" ht="50.5" customHeight="1" x14ac:dyDescent="0.45">
      <c r="A34" s="39" t="s">
        <v>31</v>
      </c>
      <c r="B34" s="39"/>
      <c r="C34" s="39"/>
      <c r="D34" s="39"/>
      <c r="E34" s="39"/>
      <c r="F34" s="2"/>
      <c r="G34" s="2"/>
    </row>
    <row r="35" spans="1:7" x14ac:dyDescent="0.45">
      <c r="A35" s="2"/>
      <c r="B35" s="2"/>
      <c r="C35" s="2"/>
      <c r="D35" s="2"/>
      <c r="E35" s="2"/>
      <c r="F35" s="2"/>
      <c r="G35" s="2"/>
    </row>
    <row r="36" spans="1:7" x14ac:dyDescent="0.45">
      <c r="A36" s="2"/>
      <c r="B36" s="2"/>
      <c r="C36" s="2"/>
      <c r="D36" s="2"/>
      <c r="E36" s="2"/>
      <c r="F36" s="2"/>
      <c r="G36" s="2"/>
    </row>
    <row r="37" spans="1:7" x14ac:dyDescent="0.45">
      <c r="A37" s="38" t="s">
        <v>32</v>
      </c>
      <c r="B37" s="38"/>
      <c r="C37" s="38"/>
      <c r="D37" s="38"/>
      <c r="E37" s="38"/>
      <c r="F37" s="38"/>
      <c r="G37" s="38"/>
    </row>
    <row r="38" spans="1:7" x14ac:dyDescent="0.45">
      <c r="A38" s="32"/>
      <c r="B38" s="32" t="s">
        <v>33</v>
      </c>
      <c r="C38" s="32">
        <v>2027</v>
      </c>
      <c r="D38" s="32">
        <v>2028</v>
      </c>
      <c r="E38" s="32">
        <v>2029</v>
      </c>
      <c r="F38" s="32">
        <v>2030</v>
      </c>
      <c r="G38" s="32" t="s">
        <v>34</v>
      </c>
    </row>
    <row r="39" spans="1:7" ht="33" x14ac:dyDescent="0.45">
      <c r="A39" s="32"/>
      <c r="B39" s="32" t="s">
        <v>35</v>
      </c>
      <c r="C39" s="33">
        <v>180</v>
      </c>
      <c r="D39" s="33">
        <v>180</v>
      </c>
      <c r="E39" s="33">
        <v>180</v>
      </c>
      <c r="F39" s="33">
        <v>180</v>
      </c>
      <c r="G39" s="33">
        <f>SUM(C39:F39)</f>
        <v>720</v>
      </c>
    </row>
    <row r="40" spans="1:7" x14ac:dyDescent="0.45">
      <c r="A40" s="32"/>
      <c r="B40" s="32" t="s">
        <v>36</v>
      </c>
      <c r="C40" s="33">
        <v>8</v>
      </c>
      <c r="D40" s="33">
        <v>8</v>
      </c>
      <c r="E40" s="33">
        <v>8</v>
      </c>
      <c r="F40" s="33">
        <v>8</v>
      </c>
      <c r="G40" s="33"/>
    </row>
    <row r="41" spans="1:7" ht="33" x14ac:dyDescent="0.45">
      <c r="A41" s="32"/>
      <c r="B41" s="32" t="s">
        <v>37</v>
      </c>
      <c r="C41" s="33">
        <f>C39*C40</f>
        <v>1440</v>
      </c>
      <c r="D41" s="33">
        <f>D39*D40</f>
        <v>1440</v>
      </c>
      <c r="E41" s="33">
        <f>E39*E40</f>
        <v>1440</v>
      </c>
      <c r="F41" s="33">
        <f>F39*F40</f>
        <v>1440</v>
      </c>
      <c r="G41" s="33">
        <f>SUM(C41:F41)</f>
        <v>5760</v>
      </c>
    </row>
  </sheetData>
  <sheetProtection sheet="1" objects="1" scenarios="1"/>
  <mergeCells count="19">
    <mergeCell ref="B31:C31"/>
    <mergeCell ref="A20:A24"/>
    <mergeCell ref="A25:A29"/>
    <mergeCell ref="A37:G37"/>
    <mergeCell ref="A34:E34"/>
    <mergeCell ref="C4:D4"/>
    <mergeCell ref="C5:D5"/>
    <mergeCell ref="A1:B1"/>
    <mergeCell ref="A9:A13"/>
    <mergeCell ref="A14:A18"/>
    <mergeCell ref="A4:B4"/>
    <mergeCell ref="A5:B5"/>
    <mergeCell ref="A6:B6"/>
    <mergeCell ref="A7:B7"/>
    <mergeCell ref="A8:B8"/>
    <mergeCell ref="C6:D6"/>
    <mergeCell ref="A2:O2"/>
    <mergeCell ref="A19:E19"/>
    <mergeCell ref="C30:D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>
      <selection activeCell="E21" sqref="E21"/>
    </sheetView>
  </sheetViews>
  <sheetFormatPr baseColWidth="10" defaultColWidth="10.81640625" defaultRowHeight="16.5" x14ac:dyDescent="0.45"/>
  <cols>
    <col min="1" max="1" width="9.453125" style="3" bestFit="1" customWidth="1"/>
    <col min="2" max="2" width="59.08984375" style="3" customWidth="1"/>
    <col min="3" max="7" width="18" style="3" customWidth="1"/>
    <col min="8" max="16384" width="10.81640625" style="3"/>
  </cols>
  <sheetData>
    <row r="1" spans="1:7" ht="24.65" customHeight="1" x14ac:dyDescent="0.45">
      <c r="A1" s="64" t="s">
        <v>12</v>
      </c>
      <c r="B1" s="64" t="s">
        <v>13</v>
      </c>
      <c r="C1" s="64" t="s">
        <v>38</v>
      </c>
      <c r="D1" s="64"/>
      <c r="E1" s="64"/>
      <c r="F1" s="64"/>
      <c r="G1" s="64"/>
    </row>
    <row r="2" spans="1:7" x14ac:dyDescent="0.45">
      <c r="A2" s="65"/>
      <c r="B2" s="65"/>
      <c r="C2" s="65" t="s">
        <v>14</v>
      </c>
      <c r="D2" s="65" t="s">
        <v>15</v>
      </c>
      <c r="E2" s="65"/>
      <c r="F2" s="65" t="s">
        <v>16</v>
      </c>
      <c r="G2" s="65"/>
    </row>
    <row r="3" spans="1:7" x14ac:dyDescent="0.45">
      <c r="A3" s="65"/>
      <c r="B3" s="65"/>
      <c r="C3" s="65"/>
      <c r="D3" s="34" t="s">
        <v>17</v>
      </c>
      <c r="E3" s="34" t="s">
        <v>17</v>
      </c>
      <c r="F3" s="34" t="s">
        <v>18</v>
      </c>
      <c r="G3" s="34" t="s">
        <v>18</v>
      </c>
    </row>
    <row r="4" spans="1:7" x14ac:dyDescent="0.45">
      <c r="A4" s="65"/>
      <c r="B4" s="65"/>
      <c r="C4" s="65"/>
      <c r="D4" s="35"/>
      <c r="E4" s="35"/>
      <c r="F4" s="35"/>
      <c r="G4" s="35"/>
    </row>
    <row r="5" spans="1:7" x14ac:dyDescent="0.45">
      <c r="A5" s="65"/>
      <c r="B5" s="65"/>
      <c r="C5" s="65"/>
      <c r="D5" s="34" t="s">
        <v>19</v>
      </c>
      <c r="E5" s="34" t="s">
        <v>19</v>
      </c>
      <c r="F5" s="34" t="s">
        <v>19</v>
      </c>
      <c r="G5" s="34" t="s">
        <v>19</v>
      </c>
    </row>
    <row r="6" spans="1:7" x14ac:dyDescent="0.45">
      <c r="A6" s="65"/>
      <c r="B6" s="65"/>
      <c r="C6" s="65"/>
      <c r="D6" s="35"/>
      <c r="E6" s="35"/>
      <c r="F6" s="35"/>
      <c r="G6" s="35"/>
    </row>
    <row r="7" spans="1:7" x14ac:dyDescent="0.45">
      <c r="A7" s="66"/>
      <c r="B7" s="66"/>
      <c r="C7" s="67" t="s">
        <v>20</v>
      </c>
      <c r="D7" s="67"/>
      <c r="E7" s="67"/>
      <c r="F7" s="67"/>
      <c r="G7" s="67"/>
    </row>
    <row r="8" spans="1:7" ht="26" x14ac:dyDescent="0.45">
      <c r="A8" s="36" t="s">
        <v>21</v>
      </c>
      <c r="B8" s="36" t="s">
        <v>2</v>
      </c>
      <c r="C8" s="37"/>
      <c r="D8" s="37"/>
      <c r="E8" s="37"/>
      <c r="F8" s="37"/>
      <c r="G8" s="37"/>
    </row>
    <row r="9" spans="1:7" x14ac:dyDescent="0.45">
      <c r="A9" s="2"/>
      <c r="B9" s="2"/>
      <c r="C9" s="2"/>
      <c r="D9" s="2"/>
      <c r="E9" s="2"/>
      <c r="F9" s="2"/>
      <c r="G9" s="2"/>
    </row>
    <row r="10" spans="1:7" ht="33" customHeight="1" x14ac:dyDescent="0.45">
      <c r="A10" s="60" t="s">
        <v>39</v>
      </c>
      <c r="B10" s="60"/>
      <c r="C10" s="60"/>
      <c r="D10" s="60"/>
      <c r="E10" s="60"/>
      <c r="F10" s="60"/>
      <c r="G10" s="60"/>
    </row>
  </sheetData>
  <mergeCells count="8">
    <mergeCell ref="A10:G10"/>
    <mergeCell ref="A1:A7"/>
    <mergeCell ref="B1:B7"/>
    <mergeCell ref="C1:G1"/>
    <mergeCell ref="C2:C6"/>
    <mergeCell ref="D2:E2"/>
    <mergeCell ref="F2:G2"/>
    <mergeCell ref="C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Los 2</vt:lpstr>
      <vt:lpstr>Los2_Zuschläge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ZDPol Rehbein, Ines</dc:creator>
  <cp:lastModifiedBy>ZDPol Rehbein, Ines</cp:lastModifiedBy>
  <dcterms:created xsi:type="dcterms:W3CDTF">2026-07-01T10:00:57Z</dcterms:created>
  <dcterms:modified xsi:type="dcterms:W3CDTF">2026-07-01T10:10:06Z</dcterms:modified>
</cp:coreProperties>
</file>